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170" activeTab="0"/>
  </bookViews>
  <sheets>
    <sheet name="Прил.№6 2014 г." sheetId="1" r:id="rId1"/>
  </sheets>
  <definedNames>
    <definedName name="_xlnm.Print_Area" localSheetId="0">'Прил.№6 2014 г.'!$A$1:$F$109</definedName>
  </definedNames>
  <calcPr fullCalcOnLoad="1"/>
</workbook>
</file>

<file path=xl/sharedStrings.xml><?xml version="1.0" encoding="utf-8"?>
<sst xmlns="http://schemas.openxmlformats.org/spreadsheetml/2006/main" count="513" uniqueCount="137">
  <si>
    <t>000</t>
  </si>
  <si>
    <t>Жилищно-коммунальное хозяйство</t>
  </si>
  <si>
    <t>Национальная экономика</t>
  </si>
  <si>
    <t>Мероприятия в области строительства, архитектуры и градостроительства</t>
  </si>
  <si>
    <t>Вед.</t>
  </si>
  <si>
    <t>Разд.</t>
  </si>
  <si>
    <t>Ц.ст.</t>
  </si>
  <si>
    <t>0000</t>
  </si>
  <si>
    <t>0100</t>
  </si>
  <si>
    <t>0102</t>
  </si>
  <si>
    <t>0104</t>
  </si>
  <si>
    <t>0113</t>
  </si>
  <si>
    <t>0200</t>
  </si>
  <si>
    <t>0203</t>
  </si>
  <si>
    <t>0500</t>
  </si>
  <si>
    <t>0503</t>
  </si>
  <si>
    <t>0800</t>
  </si>
  <si>
    <t>0801</t>
  </si>
  <si>
    <t>Участие в ассоциации "Совет муниципальных образований Кировской области"</t>
  </si>
  <si>
    <t>200</t>
  </si>
  <si>
    <t>0400</t>
  </si>
  <si>
    <t>Дорожное хозяйство (дорожные фонды)</t>
  </si>
  <si>
    <t>0409</t>
  </si>
  <si>
    <t>1001</t>
  </si>
  <si>
    <t>1403</t>
  </si>
  <si>
    <t>Содержание главы сельского поселения</t>
  </si>
  <si>
    <t>Прочая закупка товаров, работ и услуг для обеспечения государственных (муниципальных) нужд</t>
  </si>
  <si>
    <t>Резервные фонды</t>
  </si>
  <si>
    <t>0111</t>
  </si>
  <si>
    <t>Другие  общегосударственные вопросы</t>
  </si>
  <si>
    <t>Содержание и ремонт автомобильных дорог</t>
  </si>
  <si>
    <t>Культура и кинематография</t>
  </si>
  <si>
    <t>Социальная политика</t>
  </si>
  <si>
    <t>1000</t>
  </si>
  <si>
    <t>Пенсионное обеспечение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</si>
  <si>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</si>
  <si>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</si>
  <si>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</si>
  <si>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Жилищное хозяйство</t>
  </si>
  <si>
    <t>0501</t>
  </si>
  <si>
    <t>НАЦИОНАЛЬНАЯ БЕЗОПАСНОСТЬ И ПРАВООХРАНИТЕЛЬНАЯ ДЕЯТЕЛЬНОСТЬ</t>
  </si>
  <si>
    <t xml:space="preserve">Обеспечение пожарной безопасности  </t>
  </si>
  <si>
    <t>0300</t>
  </si>
  <si>
    <t>0310</t>
  </si>
  <si>
    <t>Мероприятия в области обеспечения пожарной безопасности</t>
  </si>
  <si>
    <t>100</t>
  </si>
  <si>
    <t>800</t>
  </si>
  <si>
    <t>300</t>
  </si>
  <si>
    <t>500</t>
  </si>
  <si>
    <t>Вид расхода</t>
  </si>
  <si>
    <t>Ремонт памятника-обелиска с вечным огнем</t>
  </si>
  <si>
    <t>0100205</t>
  </si>
  <si>
    <t>Организация временной занятости несовершеннолетних граждан</t>
  </si>
  <si>
    <t>Прочие мероприятия по благоустройству</t>
  </si>
  <si>
    <t>0101517</t>
  </si>
  <si>
    <t>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Кировской области</t>
  </si>
  <si>
    <t>Коммунальное хозяйство</t>
  </si>
  <si>
    <t>0502</t>
  </si>
  <si>
    <t>0100312</t>
  </si>
  <si>
    <t>810</t>
  </si>
  <si>
    <t>Субсидия юридическим лицам, индивидуальным предпринимателям</t>
  </si>
  <si>
    <t>010000101В</t>
  </si>
  <si>
    <t>0100001010</t>
  </si>
  <si>
    <t>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</si>
  <si>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</si>
  <si>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главы администрации, за исключением расходов на выплату заработной платы с начислениями и коммунальных услуг</t>
  </si>
  <si>
    <t>0100001020</t>
  </si>
  <si>
    <t>Закупка товаров, работ и услуг для государственных нужд</t>
  </si>
  <si>
    <t>010000102В</t>
  </si>
  <si>
    <t>Иные бюджетные ассигнования</t>
  </si>
  <si>
    <t>010000103В</t>
  </si>
  <si>
    <t>0200002010</t>
  </si>
  <si>
    <t>020000201В</t>
  </si>
  <si>
    <t>Молотниковского сельского поселения</t>
  </si>
  <si>
    <t>" О бюджете</t>
  </si>
  <si>
    <t>981</t>
  </si>
  <si>
    <t>Расходы на выплату заработной платы с начислениями и коммунальных услуг за счет средств местного бюджета</t>
  </si>
  <si>
    <t>Содержание администрации сельского поселения</t>
  </si>
  <si>
    <t>Закупка товаров, работ и услуг для государственных (муниципальных) нужд</t>
  </si>
  <si>
    <t>Обеспечение проведения выборов и референдумов</t>
  </si>
  <si>
    <t>0107</t>
  </si>
  <si>
    <t>Проведение референдума по самообложению</t>
  </si>
  <si>
    <t>0100001080</t>
  </si>
  <si>
    <t>Резервные фонды местных администраций</t>
  </si>
  <si>
    <t>0100001030</t>
  </si>
  <si>
    <t>Содержание технического персонала сельского поселения</t>
  </si>
  <si>
    <t>0100001040</t>
  </si>
  <si>
    <t>010000104Б</t>
  </si>
  <si>
    <t>Обеспечение выполнения функций казенных учреждений</t>
  </si>
  <si>
    <t>010000104В</t>
  </si>
  <si>
    <t>0100001050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</si>
  <si>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</si>
  <si>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</si>
  <si>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Осуществление первичного воинского учета на территориях, где отсутствуют военные комиссариаты</t>
  </si>
  <si>
    <t>01Я0051180</t>
  </si>
  <si>
    <t>0300003080</t>
  </si>
  <si>
    <t>0300003010</t>
  </si>
  <si>
    <t>Капитальный и текущий ремонт муниципального жилья</t>
  </si>
  <si>
    <t>0300003070</t>
  </si>
  <si>
    <t>0300003030</t>
  </si>
  <si>
    <t>0300003050</t>
  </si>
  <si>
    <t>Мероприятия по прочему благоустройству за счет средств самообложения по итогам за прошлый год</t>
  </si>
  <si>
    <t>0300003090</t>
  </si>
  <si>
    <t>Ремонт уличного освещения за счет средств самообложения по итогам за прошлый год</t>
  </si>
  <si>
    <t>0300003100</t>
  </si>
  <si>
    <t>Дворцы, дома и другие учреждения культуры</t>
  </si>
  <si>
    <t>0200018020</t>
  </si>
  <si>
    <t>0100001060</t>
  </si>
  <si>
    <t>Социальное обеспечение и иные выплаты населению</t>
  </si>
  <si>
    <t>0300003060</t>
  </si>
  <si>
    <t>Межбюджетные трансферты</t>
  </si>
  <si>
    <t>020000201А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</si>
  <si>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</si>
  <si>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Молотниковской сельской Думы</t>
  </si>
  <si>
    <t>Сумма, тыс.рублей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</si>
  <si>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</si>
  <si>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</si>
  <si>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</si>
  <si>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Администрация Молотниковского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</si>
  <si>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</si>
  <si>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</si>
  <si>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</si>
  <si>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Благоустройство</t>
  </si>
  <si>
    <t>Уличное освещение</t>
  </si>
  <si>
    <t>Культура</t>
  </si>
  <si>
    <t>0100000000</t>
  </si>
  <si>
    <t>0200000000</t>
  </si>
  <si>
    <t>0300000000</t>
  </si>
  <si>
    <t>Расходы на содержание дворцов, домов и других учреждений культуры</t>
  </si>
  <si>
    <t>Расходы на уплату налога на имущество организаций за счет средств областного бюджета</t>
  </si>
  <si>
    <t>Муниципальная программа "Развитие муниципального управления на 2021-2023гг"</t>
  </si>
  <si>
    <t>Муниципальная программа «Комплексное развитие инфраструктуры и обеспечение жизнедеятельности  жителей муниципального образования Молотниковское сельское поселение Котельничского района Кировской области» на 2021-2023 гг.</t>
  </si>
  <si>
    <t>Муниципальная программа "Развитие культуры в муниципальном образовании Молотниковское сельское поселение на 2021-2023гг"</t>
  </si>
  <si>
    <t>на 2022 год и на плановый период</t>
  </si>
  <si>
    <t>2023 и 2024 годов"</t>
  </si>
  <si>
    <t>Ведомственная структура расходов  бюджета муниципального образования Молотниковское сельское поселение Котельничского района Кировской области (распределение бюджетных ассигнований по главным распорядителям средств  бюджета поселения, разделам, подразделам и целевым статьям (муниципальным программам Молотниковского сельского поселения и непрограммным направлениям деятельности), группам видов расходов классификации расходов бюджетов) на 2022 год</t>
  </si>
  <si>
    <t>Приложение № 5 к проекту решения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</si>
</sst>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9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Arial"/>
      <family val="0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30" borderId="0">
      <alignment/>
      <protection/>
    </xf>
    <xf numFmtId="0" fontId="8" fillId="3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0" borderId="10" xfId="0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0" fontId="1" fillId="30" borderId="0" xfId="0" applyFont="1" applyFill="1" applyAlignment="1">
      <alignment wrapText="1"/>
    </xf>
    <xf numFmtId="0" fontId="2" fillId="3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0" fontId="6" fillId="30" borderId="0" xfId="0" applyFont="1" applyFill="1" applyAlignment="1">
      <alignment/>
    </xf>
    <xf numFmtId="0" fontId="7" fillId="30" borderId="0" xfId="0" applyFont="1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30" borderId="10" xfId="0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vertical="top" wrapText="1"/>
    </xf>
    <xf numFmtId="0" fontId="9" fillId="30" borderId="10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10" fillId="30" borderId="10" xfId="54" applyFont="1" applyFill="1" applyBorder="1" applyAlignment="1">
      <alignment vertical="top" wrapText="1"/>
      <protection/>
    </xf>
    <xf numFmtId="0" fontId="10" fillId="30" borderId="10" xfId="53" applyFont="1" applyFill="1" applyBorder="1" applyAlignment="1">
      <alignment vertical="top" wrapText="1"/>
      <protection/>
    </xf>
    <xf numFmtId="176" fontId="3" fillId="34" borderId="10" xfId="0" applyNumberFormat="1" applyFont="1" applyFill="1" applyBorder="1" applyAlignment="1">
      <alignment horizontal="right" vertical="top" shrinkToFit="1"/>
    </xf>
    <xf numFmtId="0" fontId="1" fillId="30" borderId="11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00390625" defaultRowHeight="12.75" outlineLevelRow="4"/>
  <cols>
    <col min="1" max="1" width="49.25390625" style="0" customWidth="1"/>
    <col min="2" max="2" width="5.75390625" style="0" customWidth="1"/>
    <col min="3" max="3" width="6.125" style="0" customWidth="1"/>
    <col min="4" max="4" width="12.25390625" style="0" customWidth="1"/>
    <col min="5" max="5" width="12.00390625" style="0" customWidth="1"/>
    <col min="6" max="6" width="11.75390625" style="0" customWidth="1"/>
  </cols>
  <sheetData>
    <row r="1" spans="1:6" ht="12.75">
      <c r="A1" s="4"/>
      <c r="B1" s="4"/>
      <c r="C1" s="4"/>
      <c r="D1" s="9" t="s">
        <v>136</v>
      </c>
      <c r="E1" s="6"/>
      <c r="F1" s="7"/>
    </row>
    <row r="2" spans="1:6" ht="15.75">
      <c r="A2" s="5"/>
      <c r="B2" s="5"/>
      <c r="C2" s="5"/>
      <c r="D2" s="9" t="s">
        <v>113</v>
      </c>
      <c r="E2" s="6"/>
      <c r="F2" s="8"/>
    </row>
    <row r="3" spans="1:6" ht="15.75">
      <c r="A3" s="5"/>
      <c r="B3" s="5"/>
      <c r="C3" s="5"/>
      <c r="D3" s="9" t="s">
        <v>74</v>
      </c>
      <c r="E3" s="6"/>
      <c r="F3" s="8"/>
    </row>
    <row r="4" spans="1:6" ht="15.75">
      <c r="A4" s="5"/>
      <c r="B4" s="5"/>
      <c r="C4" s="5"/>
      <c r="D4" s="9" t="s">
        <v>73</v>
      </c>
      <c r="E4" s="6"/>
      <c r="F4" s="8"/>
    </row>
    <row r="5" spans="1:6" ht="15.75">
      <c r="A5" s="5"/>
      <c r="B5" s="5"/>
      <c r="C5" s="5"/>
      <c r="D5" s="9" t="s">
        <v>133</v>
      </c>
      <c r="E5" s="6"/>
      <c r="F5" s="8"/>
    </row>
    <row r="6" spans="1:6" ht="15.75">
      <c r="A6" s="5"/>
      <c r="B6" s="5"/>
      <c r="C6" s="5"/>
      <c r="D6" s="10" t="s">
        <v>134</v>
      </c>
      <c r="E6" s="6"/>
      <c r="F6" s="8"/>
    </row>
    <row r="7" spans="1:6" ht="118.5" customHeight="1">
      <c r="A7" s="19" t="s">
        <v>135</v>
      </c>
      <c r="B7" s="19"/>
      <c r="C7" s="19"/>
      <c r="D7" s="19"/>
      <c r="E7" s="19"/>
      <c r="F7" s="19"/>
    </row>
    <row r="8" spans="1:6" ht="12.75">
      <c r="A8" s="18"/>
      <c r="B8" s="18"/>
      <c r="C8" s="18"/>
      <c r="D8" s="18"/>
      <c r="E8" s="18"/>
      <c r="F8" s="18"/>
    </row>
    <row r="9" spans="1:6" ht="25.5">
      <c r="A9" s="1" t="s">
        <v>115</v>
      </c>
      <c r="B9" s="1" t="s">
        <v>4</v>
      </c>
      <c r="C9" s="1" t="s">
        <v>5</v>
      </c>
      <c r="D9" s="1" t="s">
        <v>6</v>
      </c>
      <c r="E9" s="1" t="s">
        <v>49</v>
      </c>
      <c r="F9" s="1" t="s">
        <v>114</v>
      </c>
    </row>
    <row r="10" spans="1:6" ht="25.5">
      <c r="A10" s="11" t="s">
        <v>118</v>
      </c>
      <c r="B10" s="2" t="s">
        <v>75</v>
      </c>
      <c r="C10" s="2" t="s">
        <v>7</v>
      </c>
      <c r="D10" s="2" t="s">
        <v>63</v>
      </c>
      <c r="E10" s="2" t="s">
        <v>0</v>
      </c>
      <c r="F10" s="17">
        <f>F11+F43+F59+F68+F85+F100+F105+F50</f>
        <v>3787.0999999999995</v>
      </c>
    </row>
    <row r="11" spans="1:6" ht="12.75" outlineLevel="1">
      <c r="A11" s="11" t="s">
        <v>116</v>
      </c>
      <c r="B11" s="2" t="s">
        <v>75</v>
      </c>
      <c r="C11" s="2" t="s">
        <v>8</v>
      </c>
      <c r="D11" s="2" t="s">
        <v>63</v>
      </c>
      <c r="E11" s="2" t="s">
        <v>0</v>
      </c>
      <c r="F11" s="17">
        <f>F12+F18+F27+F31+F24</f>
        <v>1294.831</v>
      </c>
    </row>
    <row r="12" spans="1:6" ht="38.25" outlineLevel="2">
      <c r="A12" s="11" t="s">
        <v>117</v>
      </c>
      <c r="B12" s="2" t="s">
        <v>75</v>
      </c>
      <c r="C12" s="2" t="s">
        <v>9</v>
      </c>
      <c r="D12" s="2" t="s">
        <v>63</v>
      </c>
      <c r="E12" s="2" t="s">
        <v>0</v>
      </c>
      <c r="F12" s="3">
        <f>F13</f>
        <v>463.4</v>
      </c>
    </row>
    <row r="13" spans="1:6" ht="29.25" customHeight="1" outlineLevel="2">
      <c r="A13" s="11" t="s">
        <v>130</v>
      </c>
      <c r="B13" s="2" t="s">
        <v>75</v>
      </c>
      <c r="C13" s="2" t="s">
        <v>9</v>
      </c>
      <c r="D13" s="2" t="s">
        <v>125</v>
      </c>
      <c r="E13" s="2" t="s">
        <v>0</v>
      </c>
      <c r="F13" s="3">
        <f>F14</f>
        <v>463.4</v>
      </c>
    </row>
    <row r="14" spans="1:6" ht="12.75" outlineLevel="4">
      <c r="A14" s="11" t="s">
        <v>25</v>
      </c>
      <c r="B14" s="2" t="s">
        <v>75</v>
      </c>
      <c r="C14" s="2" t="s">
        <v>9</v>
      </c>
      <c r="D14" s="2" t="s">
        <v>62</v>
      </c>
      <c r="E14" s="2" t="s">
        <v>0</v>
      </c>
      <c r="F14" s="3">
        <f>F15</f>
        <v>463.4</v>
      </c>
    </row>
    <row r="15" spans="1:6" ht="69" customHeight="1" outlineLevel="2">
      <c r="A15" s="11" t="s">
        <v>64</v>
      </c>
      <c r="B15" s="2" t="s">
        <v>75</v>
      </c>
      <c r="C15" s="2" t="s">
        <v>9</v>
      </c>
      <c r="D15" s="2" t="s">
        <v>62</v>
      </c>
      <c r="E15" s="2" t="s">
        <v>45</v>
      </c>
      <c r="F15" s="3">
        <v>463.4</v>
      </c>
    </row>
    <row r="16" spans="1:6" ht="53.25" customHeight="1" hidden="1" outlineLevel="2">
      <c r="A16" s="11" t="s">
        <v>65</v>
      </c>
      <c r="B16" s="2" t="s">
        <v>75</v>
      </c>
      <c r="C16" s="2" t="s">
        <v>9</v>
      </c>
      <c r="D16" s="2" t="s">
        <v>61</v>
      </c>
      <c r="E16" s="2" t="s">
        <v>0</v>
      </c>
      <c r="F16" s="3">
        <f>F17</f>
        <v>0</v>
      </c>
    </row>
    <row r="17" spans="1:6" ht="79.5" customHeight="1" hidden="1" outlineLevel="2">
      <c r="A17" s="11" t="s">
        <v>64</v>
      </c>
      <c r="B17" s="2" t="s">
        <v>75</v>
      </c>
      <c r="C17" s="2" t="s">
        <v>9</v>
      </c>
      <c r="D17" s="2" t="s">
        <v>61</v>
      </c>
      <c r="E17" s="2" t="s">
        <v>45</v>
      </c>
      <c r="F17" s="3">
        <v>0</v>
      </c>
    </row>
    <row r="18" spans="1:6" ht="57" customHeight="1" outlineLevel="4">
      <c r="A18" s="12" t="s">
        <v>119</v>
      </c>
      <c r="B18" s="2" t="s">
        <v>75</v>
      </c>
      <c r="C18" s="2" t="s">
        <v>10</v>
      </c>
      <c r="D18" s="2" t="s">
        <v>63</v>
      </c>
      <c r="E18" s="2" t="s">
        <v>0</v>
      </c>
      <c r="F18" s="17">
        <f>F19</f>
        <v>823.631</v>
      </c>
    </row>
    <row r="19" spans="1:6" ht="30" customHeight="1" outlineLevel="4">
      <c r="A19" s="12" t="s">
        <v>130</v>
      </c>
      <c r="B19" s="2" t="s">
        <v>75</v>
      </c>
      <c r="C19" s="2" t="s">
        <v>10</v>
      </c>
      <c r="D19" s="2" t="s">
        <v>125</v>
      </c>
      <c r="E19" s="2" t="s">
        <v>0</v>
      </c>
      <c r="F19" s="17">
        <f>F20</f>
        <v>823.631</v>
      </c>
    </row>
    <row r="20" spans="1:6" ht="12.75" outlineLevel="4">
      <c r="A20" s="12" t="s">
        <v>77</v>
      </c>
      <c r="B20" s="2" t="s">
        <v>75</v>
      </c>
      <c r="C20" s="2" t="s">
        <v>10</v>
      </c>
      <c r="D20" s="2" t="s">
        <v>66</v>
      </c>
      <c r="E20" s="2" t="s">
        <v>0</v>
      </c>
      <c r="F20" s="17">
        <f>F21+F22</f>
        <v>823.631</v>
      </c>
    </row>
    <row r="21" spans="1:6" ht="63.75" outlineLevel="1">
      <c r="A21" s="11" t="s">
        <v>64</v>
      </c>
      <c r="B21" s="2" t="s">
        <v>75</v>
      </c>
      <c r="C21" s="2" t="s">
        <v>10</v>
      </c>
      <c r="D21" s="2" t="s">
        <v>66</v>
      </c>
      <c r="E21" s="2" t="s">
        <v>45</v>
      </c>
      <c r="F21" s="3">
        <v>678.8</v>
      </c>
    </row>
    <row r="22" spans="1:6" ht="25.5" outlineLevel="1">
      <c r="A22" s="12" t="s">
        <v>78</v>
      </c>
      <c r="B22" s="2" t="s">
        <v>75</v>
      </c>
      <c r="C22" s="2" t="s">
        <v>10</v>
      </c>
      <c r="D22" s="2" t="s">
        <v>66</v>
      </c>
      <c r="E22" s="2" t="s">
        <v>19</v>
      </c>
      <c r="F22" s="17">
        <v>144.831</v>
      </c>
    </row>
    <row r="23" spans="1:6" ht="17.25" customHeight="1" hidden="1">
      <c r="A23" s="11" t="s">
        <v>69</v>
      </c>
      <c r="B23" s="2" t="s">
        <v>75</v>
      </c>
      <c r="C23" s="2" t="s">
        <v>10</v>
      </c>
      <c r="D23" s="2" t="s">
        <v>68</v>
      </c>
      <c r="E23" s="2" t="s">
        <v>46</v>
      </c>
      <c r="F23" s="3">
        <v>0</v>
      </c>
    </row>
    <row r="24" spans="1:6" ht="14.25" customHeight="1" hidden="1">
      <c r="A24" s="11" t="s">
        <v>79</v>
      </c>
      <c r="B24" s="2" t="s">
        <v>75</v>
      </c>
      <c r="C24" s="2" t="s">
        <v>80</v>
      </c>
      <c r="D24" s="2" t="s">
        <v>63</v>
      </c>
      <c r="E24" s="2" t="s">
        <v>0</v>
      </c>
      <c r="F24" s="3">
        <f>F25</f>
        <v>0</v>
      </c>
    </row>
    <row r="25" spans="1:6" ht="14.25" customHeight="1" hidden="1">
      <c r="A25" s="11" t="s">
        <v>81</v>
      </c>
      <c r="B25" s="2" t="s">
        <v>75</v>
      </c>
      <c r="C25" s="2" t="s">
        <v>80</v>
      </c>
      <c r="D25" s="2" t="s">
        <v>82</v>
      </c>
      <c r="E25" s="2" t="s">
        <v>0</v>
      </c>
      <c r="F25" s="3">
        <f>F26</f>
        <v>0</v>
      </c>
    </row>
    <row r="26" spans="1:6" ht="28.5" customHeight="1" hidden="1">
      <c r="A26" s="11" t="s">
        <v>69</v>
      </c>
      <c r="B26" s="2" t="s">
        <v>75</v>
      </c>
      <c r="C26" s="2" t="s">
        <v>80</v>
      </c>
      <c r="D26" s="2" t="s">
        <v>82</v>
      </c>
      <c r="E26" s="2" t="s">
        <v>46</v>
      </c>
      <c r="F26" s="3">
        <v>0</v>
      </c>
    </row>
    <row r="27" spans="1:6" ht="12.75">
      <c r="A27" s="12" t="s">
        <v>27</v>
      </c>
      <c r="B27" s="2" t="s">
        <v>75</v>
      </c>
      <c r="C27" s="2" t="s">
        <v>28</v>
      </c>
      <c r="D27" s="2" t="s">
        <v>63</v>
      </c>
      <c r="E27" s="2" t="s">
        <v>0</v>
      </c>
      <c r="F27" s="3">
        <f>F28</f>
        <v>1</v>
      </c>
    </row>
    <row r="28" spans="1:6" ht="25.5">
      <c r="A28" s="12" t="s">
        <v>130</v>
      </c>
      <c r="B28" s="2" t="s">
        <v>75</v>
      </c>
      <c r="C28" s="2" t="s">
        <v>28</v>
      </c>
      <c r="D28" s="2" t="s">
        <v>125</v>
      </c>
      <c r="E28" s="2" t="s">
        <v>0</v>
      </c>
      <c r="F28" s="3">
        <f>F29</f>
        <v>1</v>
      </c>
    </row>
    <row r="29" spans="1:6" ht="12.75">
      <c r="A29" s="12" t="s">
        <v>83</v>
      </c>
      <c r="B29" s="2" t="s">
        <v>75</v>
      </c>
      <c r="C29" s="2" t="s">
        <v>28</v>
      </c>
      <c r="D29" s="2" t="s">
        <v>84</v>
      </c>
      <c r="E29" s="2" t="s">
        <v>0</v>
      </c>
      <c r="F29" s="3">
        <f>F30</f>
        <v>1</v>
      </c>
    </row>
    <row r="30" spans="1:6" ht="12.75">
      <c r="A30" s="12" t="s">
        <v>69</v>
      </c>
      <c r="B30" s="2" t="s">
        <v>75</v>
      </c>
      <c r="C30" s="2" t="s">
        <v>28</v>
      </c>
      <c r="D30" s="2" t="s">
        <v>84</v>
      </c>
      <c r="E30" s="2" t="s">
        <v>46</v>
      </c>
      <c r="F30" s="3">
        <v>1</v>
      </c>
    </row>
    <row r="31" spans="1:6" ht="12.75">
      <c r="A31" s="12" t="s">
        <v>29</v>
      </c>
      <c r="B31" s="2" t="s">
        <v>75</v>
      </c>
      <c r="C31" s="2" t="s">
        <v>11</v>
      </c>
      <c r="D31" s="2" t="s">
        <v>63</v>
      </c>
      <c r="E31" s="2" t="s">
        <v>0</v>
      </c>
      <c r="F31" s="3">
        <f>F32</f>
        <v>6.800000000000001</v>
      </c>
    </row>
    <row r="32" spans="1:6" ht="25.5">
      <c r="A32" s="12" t="s">
        <v>130</v>
      </c>
      <c r="B32" s="2" t="s">
        <v>75</v>
      </c>
      <c r="C32" s="2" t="s">
        <v>11</v>
      </c>
      <c r="D32" s="2" t="s">
        <v>125</v>
      </c>
      <c r="E32" s="2" t="s">
        <v>0</v>
      </c>
      <c r="F32" s="3">
        <f>F33+F39</f>
        <v>6.800000000000001</v>
      </c>
    </row>
    <row r="33" spans="1:6" ht="25.5">
      <c r="A33" s="12" t="s">
        <v>85</v>
      </c>
      <c r="B33" s="2" t="s">
        <v>75</v>
      </c>
      <c r="C33" s="2" t="s">
        <v>11</v>
      </c>
      <c r="D33" s="2" t="s">
        <v>86</v>
      </c>
      <c r="E33" s="2" t="s">
        <v>0</v>
      </c>
      <c r="F33" s="3">
        <f>F34+F36</f>
        <v>5.2</v>
      </c>
    </row>
    <row r="34" spans="1:6" ht="38.25" hidden="1">
      <c r="A34" s="11" t="s">
        <v>76</v>
      </c>
      <c r="B34" s="2" t="s">
        <v>75</v>
      </c>
      <c r="C34" s="2" t="s">
        <v>11</v>
      </c>
      <c r="D34" s="2" t="s">
        <v>87</v>
      </c>
      <c r="E34" s="2" t="s">
        <v>0</v>
      </c>
      <c r="F34" s="3">
        <f>F35</f>
        <v>0</v>
      </c>
    </row>
    <row r="35" spans="1:6" ht="63.75" hidden="1">
      <c r="A35" s="11" t="s">
        <v>64</v>
      </c>
      <c r="B35" s="2" t="s">
        <v>75</v>
      </c>
      <c r="C35" s="2" t="s">
        <v>11</v>
      </c>
      <c r="D35" s="2" t="s">
        <v>87</v>
      </c>
      <c r="E35" s="2" t="s">
        <v>45</v>
      </c>
      <c r="F35" s="3">
        <v>0</v>
      </c>
    </row>
    <row r="36" spans="1:6" ht="25.5" hidden="1">
      <c r="A36" s="11" t="s">
        <v>88</v>
      </c>
      <c r="B36" s="2" t="s">
        <v>75</v>
      </c>
      <c r="C36" s="2" t="s">
        <v>11</v>
      </c>
      <c r="D36" s="2" t="s">
        <v>89</v>
      </c>
      <c r="E36" s="2" t="s">
        <v>0</v>
      </c>
      <c r="F36" s="3">
        <f>F37+F38</f>
        <v>5.2</v>
      </c>
    </row>
    <row r="37" spans="1:6" ht="25.5" hidden="1">
      <c r="A37" s="12" t="s">
        <v>67</v>
      </c>
      <c r="B37" s="2" t="s">
        <v>75</v>
      </c>
      <c r="C37" s="2" t="s">
        <v>11</v>
      </c>
      <c r="D37" s="2" t="s">
        <v>70</v>
      </c>
      <c r="E37" s="2" t="s">
        <v>19</v>
      </c>
      <c r="F37" s="3">
        <v>0</v>
      </c>
    </row>
    <row r="38" spans="1:6" ht="27" customHeight="1">
      <c r="A38" s="11" t="s">
        <v>69</v>
      </c>
      <c r="B38" s="2" t="s">
        <v>75</v>
      </c>
      <c r="C38" s="2" t="s">
        <v>11</v>
      </c>
      <c r="D38" s="2" t="s">
        <v>86</v>
      </c>
      <c r="E38" s="2" t="s">
        <v>46</v>
      </c>
      <c r="F38" s="3">
        <v>5.2</v>
      </c>
    </row>
    <row r="39" spans="1:6" ht="25.5">
      <c r="A39" s="12" t="s">
        <v>18</v>
      </c>
      <c r="B39" s="2" t="s">
        <v>75</v>
      </c>
      <c r="C39" s="2" t="s">
        <v>11</v>
      </c>
      <c r="D39" s="2" t="s">
        <v>90</v>
      </c>
      <c r="E39" s="2" t="s">
        <v>0</v>
      </c>
      <c r="F39" s="3">
        <f>F40</f>
        <v>1.6</v>
      </c>
    </row>
    <row r="40" spans="1:6" ht="12.75">
      <c r="A40" s="11" t="s">
        <v>69</v>
      </c>
      <c r="B40" s="2" t="s">
        <v>75</v>
      </c>
      <c r="C40" s="2" t="s">
        <v>11</v>
      </c>
      <c r="D40" s="2" t="s">
        <v>90</v>
      </c>
      <c r="E40" s="2" t="s">
        <v>46</v>
      </c>
      <c r="F40" s="3">
        <v>1.6</v>
      </c>
    </row>
    <row r="41" spans="1:6" ht="51" hidden="1">
      <c r="A41" s="11" t="s">
        <v>91</v>
      </c>
      <c r="B41" s="2" t="s">
        <v>75</v>
      </c>
      <c r="C41" s="2" t="s">
        <v>11</v>
      </c>
      <c r="D41" s="2" t="s">
        <v>92</v>
      </c>
      <c r="E41" s="2" t="s">
        <v>0</v>
      </c>
      <c r="F41" s="3">
        <f>F42</f>
        <v>0</v>
      </c>
    </row>
    <row r="42" spans="1:6" ht="12.75" hidden="1">
      <c r="A42" s="11" t="s">
        <v>69</v>
      </c>
      <c r="B42" s="2" t="s">
        <v>75</v>
      </c>
      <c r="C42" s="2" t="s">
        <v>11</v>
      </c>
      <c r="D42" s="2" t="s">
        <v>92</v>
      </c>
      <c r="E42" s="2" t="s">
        <v>46</v>
      </c>
      <c r="F42" s="3">
        <v>0</v>
      </c>
    </row>
    <row r="43" spans="1:6" ht="12.75">
      <c r="A43" s="12" t="s">
        <v>120</v>
      </c>
      <c r="B43" s="2" t="s">
        <v>75</v>
      </c>
      <c r="C43" s="2" t="s">
        <v>12</v>
      </c>
      <c r="D43" s="2" t="s">
        <v>63</v>
      </c>
      <c r="E43" s="2" t="s">
        <v>0</v>
      </c>
      <c r="F43" s="3">
        <f>F44</f>
        <v>92.8</v>
      </c>
    </row>
    <row r="44" spans="1:6" ht="12.75">
      <c r="A44" s="12" t="s">
        <v>121</v>
      </c>
      <c r="B44" s="2" t="s">
        <v>75</v>
      </c>
      <c r="C44" s="2" t="s">
        <v>13</v>
      </c>
      <c r="D44" s="2" t="s">
        <v>63</v>
      </c>
      <c r="E44" s="2" t="s">
        <v>0</v>
      </c>
      <c r="F44" s="3">
        <f>F45</f>
        <v>92.8</v>
      </c>
    </row>
    <row r="45" spans="1:6" ht="25.5">
      <c r="A45" s="12" t="s">
        <v>130</v>
      </c>
      <c r="B45" s="2" t="s">
        <v>75</v>
      </c>
      <c r="C45" s="2" t="s">
        <v>13</v>
      </c>
      <c r="D45" s="2" t="s">
        <v>125</v>
      </c>
      <c r="E45" s="2" t="s">
        <v>0</v>
      </c>
      <c r="F45" s="3">
        <f>F46+F48</f>
        <v>92.8</v>
      </c>
    </row>
    <row r="46" spans="1:6" ht="25.5">
      <c r="A46" s="11" t="s">
        <v>93</v>
      </c>
      <c r="B46" s="2" t="s">
        <v>75</v>
      </c>
      <c r="C46" s="2" t="s">
        <v>13</v>
      </c>
      <c r="D46" s="2" t="s">
        <v>94</v>
      </c>
      <c r="E46" s="2" t="s">
        <v>0</v>
      </c>
      <c r="F46" s="3">
        <f>F47</f>
        <v>86.3</v>
      </c>
    </row>
    <row r="47" spans="1:6" ht="63.75">
      <c r="A47" s="11" t="s">
        <v>64</v>
      </c>
      <c r="B47" s="2" t="s">
        <v>75</v>
      </c>
      <c r="C47" s="2" t="s">
        <v>13</v>
      </c>
      <c r="D47" s="2" t="s">
        <v>94</v>
      </c>
      <c r="E47" s="2" t="s">
        <v>45</v>
      </c>
      <c r="F47" s="3">
        <v>86.3</v>
      </c>
    </row>
    <row r="48" spans="1:6" ht="25.5">
      <c r="A48" s="11" t="s">
        <v>93</v>
      </c>
      <c r="B48" s="2" t="s">
        <v>75</v>
      </c>
      <c r="C48" s="2" t="s">
        <v>13</v>
      </c>
      <c r="D48" s="2" t="s">
        <v>94</v>
      </c>
      <c r="E48" s="2" t="s">
        <v>0</v>
      </c>
      <c r="F48" s="3">
        <f>F49</f>
        <v>6.5</v>
      </c>
    </row>
    <row r="49" spans="1:6" ht="25.5">
      <c r="A49" s="12" t="s">
        <v>78</v>
      </c>
      <c r="B49" s="2" t="s">
        <v>75</v>
      </c>
      <c r="C49" s="2" t="s">
        <v>13</v>
      </c>
      <c r="D49" s="2" t="s">
        <v>94</v>
      </c>
      <c r="E49" s="2" t="s">
        <v>19</v>
      </c>
      <c r="F49" s="3">
        <v>6.5</v>
      </c>
    </row>
    <row r="50" spans="1:6" ht="22.5">
      <c r="A50" s="13" t="s">
        <v>40</v>
      </c>
      <c r="B50" s="2" t="s">
        <v>75</v>
      </c>
      <c r="C50" s="2" t="s">
        <v>42</v>
      </c>
      <c r="D50" s="2" t="s">
        <v>63</v>
      </c>
      <c r="E50" s="2" t="s">
        <v>0</v>
      </c>
      <c r="F50" s="3">
        <f>F51</f>
        <v>8.5</v>
      </c>
    </row>
    <row r="51" spans="1:6" ht="12.75">
      <c r="A51" s="12" t="s">
        <v>41</v>
      </c>
      <c r="B51" s="2" t="s">
        <v>75</v>
      </c>
      <c r="C51" s="2" t="s">
        <v>43</v>
      </c>
      <c r="D51" s="2" t="s">
        <v>63</v>
      </c>
      <c r="E51" s="2" t="s">
        <v>0</v>
      </c>
      <c r="F51" s="3">
        <f>F54</f>
        <v>8.5</v>
      </c>
    </row>
    <row r="52" spans="1:6" ht="25.5" hidden="1">
      <c r="A52" s="12" t="s">
        <v>44</v>
      </c>
      <c r="B52" s="2" t="s">
        <v>75</v>
      </c>
      <c r="C52" s="2" t="s">
        <v>43</v>
      </c>
      <c r="D52" s="2" t="s">
        <v>95</v>
      </c>
      <c r="E52" s="2" t="s">
        <v>0</v>
      </c>
      <c r="F52" s="3">
        <f>F53</f>
        <v>0</v>
      </c>
    </row>
    <row r="53" spans="1:6" ht="25.5" hidden="1">
      <c r="A53" s="12" t="s">
        <v>78</v>
      </c>
      <c r="B53" s="2" t="s">
        <v>75</v>
      </c>
      <c r="C53" s="2" t="s">
        <v>43</v>
      </c>
      <c r="D53" s="2" t="s">
        <v>95</v>
      </c>
      <c r="E53" s="2" t="s">
        <v>19</v>
      </c>
      <c r="F53" s="3">
        <v>0</v>
      </c>
    </row>
    <row r="54" spans="1:6" ht="63.75">
      <c r="A54" s="12" t="s">
        <v>131</v>
      </c>
      <c r="B54" s="2" t="s">
        <v>75</v>
      </c>
      <c r="C54" s="2" t="s">
        <v>43</v>
      </c>
      <c r="D54" s="2" t="s">
        <v>127</v>
      </c>
      <c r="E54" s="2" t="s">
        <v>0</v>
      </c>
      <c r="F54" s="3">
        <f>F55</f>
        <v>8.5</v>
      </c>
    </row>
    <row r="55" spans="1:6" ht="25.5">
      <c r="A55" s="12" t="s">
        <v>44</v>
      </c>
      <c r="B55" s="2" t="s">
        <v>75</v>
      </c>
      <c r="C55" s="2" t="s">
        <v>43</v>
      </c>
      <c r="D55" s="2" t="s">
        <v>95</v>
      </c>
      <c r="E55" s="2" t="s">
        <v>0</v>
      </c>
      <c r="F55" s="3">
        <f>F56</f>
        <v>8.5</v>
      </c>
    </row>
    <row r="56" spans="1:6" ht="25.5">
      <c r="A56" s="12" t="s">
        <v>78</v>
      </c>
      <c r="B56" s="2" t="s">
        <v>75</v>
      </c>
      <c r="C56" s="2" t="s">
        <v>43</v>
      </c>
      <c r="D56" s="2" t="s">
        <v>95</v>
      </c>
      <c r="E56" s="2" t="s">
        <v>19</v>
      </c>
      <c r="F56" s="3">
        <v>8.5</v>
      </c>
    </row>
    <row r="57" spans="1:6" ht="51" hidden="1">
      <c r="A57" s="14" t="s">
        <v>55</v>
      </c>
      <c r="B57" s="2" t="s">
        <v>75</v>
      </c>
      <c r="C57" s="2" t="s">
        <v>43</v>
      </c>
      <c r="D57" s="2" t="s">
        <v>54</v>
      </c>
      <c r="E57" s="2" t="s">
        <v>0</v>
      </c>
      <c r="F57" s="3">
        <f>F58</f>
        <v>0</v>
      </c>
    </row>
    <row r="58" spans="1:6" ht="25.5" hidden="1">
      <c r="A58" s="12" t="s">
        <v>26</v>
      </c>
      <c r="B58" s="2" t="s">
        <v>75</v>
      </c>
      <c r="C58" s="2" t="s">
        <v>43</v>
      </c>
      <c r="D58" s="2" t="s">
        <v>54</v>
      </c>
      <c r="E58" s="2" t="s">
        <v>19</v>
      </c>
      <c r="F58" s="3">
        <v>0</v>
      </c>
    </row>
    <row r="59" spans="1:6" ht="12.75">
      <c r="A59" s="12" t="s">
        <v>2</v>
      </c>
      <c r="B59" s="2" t="s">
        <v>75</v>
      </c>
      <c r="C59" s="2" t="s">
        <v>20</v>
      </c>
      <c r="D59" s="2" t="s">
        <v>63</v>
      </c>
      <c r="E59" s="2" t="s">
        <v>0</v>
      </c>
      <c r="F59" s="3">
        <f>F60</f>
        <v>95.6</v>
      </c>
    </row>
    <row r="60" spans="1:6" ht="12.75">
      <c r="A60" s="12" t="s">
        <v>21</v>
      </c>
      <c r="B60" s="2" t="s">
        <v>75</v>
      </c>
      <c r="C60" s="2" t="s">
        <v>22</v>
      </c>
      <c r="D60" s="2" t="s">
        <v>63</v>
      </c>
      <c r="E60" s="2" t="s">
        <v>0</v>
      </c>
      <c r="F60" s="3">
        <f>F63</f>
        <v>95.6</v>
      </c>
    </row>
    <row r="61" spans="1:6" ht="25.5" customHeight="1" hidden="1">
      <c r="A61" s="12" t="s">
        <v>30</v>
      </c>
      <c r="B61" s="2" t="s">
        <v>75</v>
      </c>
      <c r="C61" s="2" t="s">
        <v>22</v>
      </c>
      <c r="D61" s="2" t="s">
        <v>96</v>
      </c>
      <c r="E61" s="2" t="s">
        <v>0</v>
      </c>
      <c r="F61" s="3">
        <f>F62</f>
        <v>0</v>
      </c>
    </row>
    <row r="62" spans="1:6" ht="27" customHeight="1" hidden="1">
      <c r="A62" s="12" t="s">
        <v>78</v>
      </c>
      <c r="B62" s="2" t="s">
        <v>75</v>
      </c>
      <c r="C62" s="2" t="s">
        <v>22</v>
      </c>
      <c r="D62" s="2" t="s">
        <v>96</v>
      </c>
      <c r="E62" s="2" t="s">
        <v>19</v>
      </c>
      <c r="F62" s="3">
        <v>0</v>
      </c>
    </row>
    <row r="63" spans="1:6" ht="66" customHeight="1">
      <c r="A63" s="12" t="s">
        <v>131</v>
      </c>
      <c r="B63" s="2" t="s">
        <v>75</v>
      </c>
      <c r="C63" s="2" t="s">
        <v>22</v>
      </c>
      <c r="D63" s="2" t="s">
        <v>127</v>
      </c>
      <c r="E63" s="2" t="s">
        <v>0</v>
      </c>
      <c r="F63" s="3">
        <f>F64</f>
        <v>95.6</v>
      </c>
    </row>
    <row r="64" spans="1:6" ht="12.75">
      <c r="A64" s="12" t="s">
        <v>30</v>
      </c>
      <c r="B64" s="2" t="s">
        <v>75</v>
      </c>
      <c r="C64" s="2" t="s">
        <v>22</v>
      </c>
      <c r="D64" s="2" t="s">
        <v>96</v>
      </c>
      <c r="E64" s="2" t="s">
        <v>0</v>
      </c>
      <c r="F64" s="3">
        <f>F65</f>
        <v>95.6</v>
      </c>
    </row>
    <row r="65" spans="1:6" ht="25.5">
      <c r="A65" s="12" t="s">
        <v>78</v>
      </c>
      <c r="B65" s="2" t="s">
        <v>75</v>
      </c>
      <c r="C65" s="2" t="s">
        <v>22</v>
      </c>
      <c r="D65" s="2" t="s">
        <v>96</v>
      </c>
      <c r="E65" s="2" t="s">
        <v>19</v>
      </c>
      <c r="F65" s="3">
        <v>95.6</v>
      </c>
    </row>
    <row r="66" spans="1:6" ht="51" hidden="1">
      <c r="A66" s="14" t="s">
        <v>55</v>
      </c>
      <c r="B66" s="2" t="s">
        <v>75</v>
      </c>
      <c r="C66" s="2" t="s">
        <v>22</v>
      </c>
      <c r="D66" s="2" t="s">
        <v>54</v>
      </c>
      <c r="E66" s="2" t="s">
        <v>0</v>
      </c>
      <c r="F66" s="3">
        <f>F67</f>
        <v>0</v>
      </c>
    </row>
    <row r="67" spans="1:6" ht="25.5" hidden="1">
      <c r="A67" s="12" t="s">
        <v>26</v>
      </c>
      <c r="B67" s="2" t="s">
        <v>75</v>
      </c>
      <c r="C67" s="2" t="s">
        <v>22</v>
      </c>
      <c r="D67" s="2" t="s">
        <v>54</v>
      </c>
      <c r="E67" s="2" t="s">
        <v>19</v>
      </c>
      <c r="F67" s="3">
        <v>0</v>
      </c>
    </row>
    <row r="68" spans="1:6" ht="21.75" customHeight="1">
      <c r="A68" s="12" t="s">
        <v>1</v>
      </c>
      <c r="B68" s="2" t="s">
        <v>75</v>
      </c>
      <c r="C68" s="2" t="s">
        <v>14</v>
      </c>
      <c r="D68" s="2" t="s">
        <v>63</v>
      </c>
      <c r="E68" s="2" t="s">
        <v>0</v>
      </c>
      <c r="F68" s="3">
        <f>F69+F75+F73</f>
        <v>52.400000000000006</v>
      </c>
    </row>
    <row r="69" spans="1:6" ht="12.75">
      <c r="A69" s="12" t="s">
        <v>38</v>
      </c>
      <c r="B69" s="2" t="s">
        <v>75</v>
      </c>
      <c r="C69" s="2" t="s">
        <v>39</v>
      </c>
      <c r="D69" s="2" t="s">
        <v>63</v>
      </c>
      <c r="E69" s="2" t="s">
        <v>0</v>
      </c>
      <c r="F69" s="3">
        <f>F70</f>
        <v>34.2</v>
      </c>
    </row>
    <row r="70" spans="1:6" ht="63.75">
      <c r="A70" s="12" t="s">
        <v>131</v>
      </c>
      <c r="B70" s="2" t="s">
        <v>75</v>
      </c>
      <c r="C70" s="2" t="s">
        <v>39</v>
      </c>
      <c r="D70" s="2" t="s">
        <v>127</v>
      </c>
      <c r="E70" s="2" t="s">
        <v>0</v>
      </c>
      <c r="F70" s="3">
        <f>F71</f>
        <v>34.2</v>
      </c>
    </row>
    <row r="71" spans="1:6" ht="15" customHeight="1">
      <c r="A71" s="12" t="s">
        <v>97</v>
      </c>
      <c r="B71" s="2" t="s">
        <v>75</v>
      </c>
      <c r="C71" s="2" t="s">
        <v>39</v>
      </c>
      <c r="D71" s="2" t="s">
        <v>98</v>
      </c>
      <c r="E71" s="2" t="s">
        <v>0</v>
      </c>
      <c r="F71" s="3">
        <f>F72</f>
        <v>34.2</v>
      </c>
    </row>
    <row r="72" spans="1:6" ht="25.5">
      <c r="A72" s="12" t="s">
        <v>78</v>
      </c>
      <c r="B72" s="2" t="s">
        <v>75</v>
      </c>
      <c r="C72" s="2" t="s">
        <v>39</v>
      </c>
      <c r="D72" s="2" t="s">
        <v>98</v>
      </c>
      <c r="E72" s="2" t="s">
        <v>19</v>
      </c>
      <c r="F72" s="3">
        <v>34.2</v>
      </c>
    </row>
    <row r="73" spans="1:6" ht="12.75" hidden="1">
      <c r="A73" s="12" t="s">
        <v>56</v>
      </c>
      <c r="B73" s="2" t="s">
        <v>75</v>
      </c>
      <c r="C73" s="2" t="s">
        <v>57</v>
      </c>
      <c r="D73" s="2" t="s">
        <v>63</v>
      </c>
      <c r="E73" s="2" t="s">
        <v>0</v>
      </c>
      <c r="F73" s="3">
        <f>F74</f>
        <v>0</v>
      </c>
    </row>
    <row r="74" spans="1:6" ht="25.5" hidden="1">
      <c r="A74" s="12" t="s">
        <v>60</v>
      </c>
      <c r="B74" s="2" t="s">
        <v>75</v>
      </c>
      <c r="C74" s="2" t="s">
        <v>57</v>
      </c>
      <c r="D74" s="2" t="s">
        <v>58</v>
      </c>
      <c r="E74" s="2" t="s">
        <v>59</v>
      </c>
      <c r="F74" s="3">
        <v>0</v>
      </c>
    </row>
    <row r="75" spans="1:6" ht="12.75">
      <c r="A75" s="12" t="s">
        <v>122</v>
      </c>
      <c r="B75" s="2" t="s">
        <v>75</v>
      </c>
      <c r="C75" s="2" t="s">
        <v>15</v>
      </c>
      <c r="D75" s="2" t="s">
        <v>63</v>
      </c>
      <c r="E75" s="2" t="s">
        <v>0</v>
      </c>
      <c r="F75" s="3">
        <f>F76</f>
        <v>18.2</v>
      </c>
    </row>
    <row r="76" spans="1:6" ht="63.75">
      <c r="A76" s="12" t="s">
        <v>131</v>
      </c>
      <c r="B76" s="2" t="s">
        <v>75</v>
      </c>
      <c r="C76" s="2" t="s">
        <v>15</v>
      </c>
      <c r="D76" s="2" t="s">
        <v>127</v>
      </c>
      <c r="E76" s="2" t="s">
        <v>0</v>
      </c>
      <c r="F76" s="3">
        <f>F77+F79</f>
        <v>18.2</v>
      </c>
    </row>
    <row r="77" spans="1:6" ht="12.75">
      <c r="A77" s="12" t="s">
        <v>123</v>
      </c>
      <c r="B77" s="2" t="s">
        <v>75</v>
      </c>
      <c r="C77" s="2" t="s">
        <v>15</v>
      </c>
      <c r="D77" s="2" t="s">
        <v>99</v>
      </c>
      <c r="E77" s="2" t="s">
        <v>0</v>
      </c>
      <c r="F77" s="3">
        <f>F78</f>
        <v>3</v>
      </c>
    </row>
    <row r="78" spans="1:6" ht="29.25" customHeight="1">
      <c r="A78" s="12" t="s">
        <v>78</v>
      </c>
      <c r="B78" s="2" t="s">
        <v>75</v>
      </c>
      <c r="C78" s="2" t="s">
        <v>15</v>
      </c>
      <c r="D78" s="2" t="s">
        <v>99</v>
      </c>
      <c r="E78" s="2" t="s">
        <v>19</v>
      </c>
      <c r="F78" s="3">
        <v>3</v>
      </c>
    </row>
    <row r="79" spans="1:6" ht="20.25" customHeight="1">
      <c r="A79" s="12" t="s">
        <v>53</v>
      </c>
      <c r="B79" s="2" t="s">
        <v>75</v>
      </c>
      <c r="C79" s="2" t="s">
        <v>15</v>
      </c>
      <c r="D79" s="2" t="s">
        <v>100</v>
      </c>
      <c r="E79" s="2" t="s">
        <v>0</v>
      </c>
      <c r="F79" s="3">
        <f>F80</f>
        <v>15.2</v>
      </c>
    </row>
    <row r="80" spans="1:6" ht="25.5">
      <c r="A80" s="12" t="s">
        <v>78</v>
      </c>
      <c r="B80" s="2" t="s">
        <v>75</v>
      </c>
      <c r="C80" s="2" t="s">
        <v>15</v>
      </c>
      <c r="D80" s="2" t="s">
        <v>100</v>
      </c>
      <c r="E80" s="2" t="s">
        <v>19</v>
      </c>
      <c r="F80" s="3">
        <v>15.2</v>
      </c>
    </row>
    <row r="81" spans="1:6" ht="25.5" hidden="1">
      <c r="A81" s="15" t="s">
        <v>101</v>
      </c>
      <c r="B81" s="2" t="s">
        <v>75</v>
      </c>
      <c r="C81" s="2" t="s">
        <v>15</v>
      </c>
      <c r="D81" s="2" t="s">
        <v>102</v>
      </c>
      <c r="E81" s="2" t="s">
        <v>0</v>
      </c>
      <c r="F81" s="3">
        <f>F82</f>
        <v>0</v>
      </c>
    </row>
    <row r="82" spans="1:6" ht="25.5" hidden="1">
      <c r="A82" s="12" t="s">
        <v>78</v>
      </c>
      <c r="B82" s="2" t="s">
        <v>75</v>
      </c>
      <c r="C82" s="2" t="s">
        <v>15</v>
      </c>
      <c r="D82" s="2" t="s">
        <v>102</v>
      </c>
      <c r="E82" s="2" t="s">
        <v>19</v>
      </c>
      <c r="F82" s="3">
        <v>0</v>
      </c>
    </row>
    <row r="83" spans="1:6" ht="25.5" hidden="1">
      <c r="A83" s="16" t="s">
        <v>103</v>
      </c>
      <c r="B83" s="2" t="s">
        <v>75</v>
      </c>
      <c r="C83" s="2" t="s">
        <v>15</v>
      </c>
      <c r="D83" s="2" t="s">
        <v>104</v>
      </c>
      <c r="E83" s="2" t="s">
        <v>0</v>
      </c>
      <c r="F83" s="3">
        <f>F84</f>
        <v>0</v>
      </c>
    </row>
    <row r="84" spans="1:6" ht="25.5" hidden="1">
      <c r="A84" s="12" t="s">
        <v>78</v>
      </c>
      <c r="B84" s="2" t="s">
        <v>75</v>
      </c>
      <c r="C84" s="2" t="s">
        <v>15</v>
      </c>
      <c r="D84" s="2" t="s">
        <v>104</v>
      </c>
      <c r="E84" s="2" t="s">
        <v>19</v>
      </c>
      <c r="F84" s="3">
        <v>0</v>
      </c>
    </row>
    <row r="85" spans="1:6" ht="12.75">
      <c r="A85" s="12" t="s">
        <v>31</v>
      </c>
      <c r="B85" s="2" t="s">
        <v>75</v>
      </c>
      <c r="C85" s="2" t="s">
        <v>16</v>
      </c>
      <c r="D85" s="2" t="s">
        <v>63</v>
      </c>
      <c r="E85" s="2" t="s">
        <v>0</v>
      </c>
      <c r="F85" s="17">
        <f>F86</f>
        <v>2228.6</v>
      </c>
    </row>
    <row r="86" spans="1:6" ht="12.75">
      <c r="A86" s="12" t="s">
        <v>124</v>
      </c>
      <c r="B86" s="2" t="s">
        <v>75</v>
      </c>
      <c r="C86" s="2" t="s">
        <v>17</v>
      </c>
      <c r="D86" s="2" t="s">
        <v>63</v>
      </c>
      <c r="E86" s="2" t="s">
        <v>0</v>
      </c>
      <c r="F86" s="17">
        <f>F89</f>
        <v>2228.6</v>
      </c>
    </row>
    <row r="87" spans="1:6" ht="12.75" hidden="1">
      <c r="A87" s="12" t="s">
        <v>50</v>
      </c>
      <c r="B87" s="2" t="s">
        <v>75</v>
      </c>
      <c r="C87" s="2" t="s">
        <v>17</v>
      </c>
      <c r="D87" s="2" t="s">
        <v>51</v>
      </c>
      <c r="E87" s="2" t="s">
        <v>0</v>
      </c>
      <c r="F87" s="17">
        <f>F88</f>
        <v>0</v>
      </c>
    </row>
    <row r="88" spans="1:6" ht="25.5" hidden="1">
      <c r="A88" s="12" t="s">
        <v>26</v>
      </c>
      <c r="B88" s="2" t="s">
        <v>75</v>
      </c>
      <c r="C88" s="2" t="s">
        <v>17</v>
      </c>
      <c r="D88" s="2" t="s">
        <v>51</v>
      </c>
      <c r="E88" s="2" t="s">
        <v>19</v>
      </c>
      <c r="F88" s="17">
        <v>0</v>
      </c>
    </row>
    <row r="89" spans="1:6" ht="38.25">
      <c r="A89" s="12" t="s">
        <v>132</v>
      </c>
      <c r="B89" s="2" t="s">
        <v>75</v>
      </c>
      <c r="C89" s="2" t="s">
        <v>17</v>
      </c>
      <c r="D89" s="2" t="s">
        <v>126</v>
      </c>
      <c r="E89" s="2" t="s">
        <v>0</v>
      </c>
      <c r="F89" s="17">
        <f>F90</f>
        <v>2228.6</v>
      </c>
    </row>
    <row r="90" spans="1:6" ht="12.75">
      <c r="A90" s="12" t="s">
        <v>105</v>
      </c>
      <c r="B90" s="2" t="s">
        <v>75</v>
      </c>
      <c r="C90" s="2" t="s">
        <v>17</v>
      </c>
      <c r="D90" s="2" t="s">
        <v>71</v>
      </c>
      <c r="E90" s="2" t="s">
        <v>0</v>
      </c>
      <c r="F90" s="17">
        <f>F94+F91</f>
        <v>2228.6</v>
      </c>
    </row>
    <row r="91" spans="1:6" ht="25.5" customHeight="1">
      <c r="A91" s="11" t="s">
        <v>129</v>
      </c>
      <c r="B91" s="2" t="s">
        <v>75</v>
      </c>
      <c r="C91" s="2" t="s">
        <v>17</v>
      </c>
      <c r="D91" s="2" t="s">
        <v>111</v>
      </c>
      <c r="E91" s="2" t="s">
        <v>0</v>
      </c>
      <c r="F91" s="17">
        <f>F92+F93</f>
        <v>42</v>
      </c>
    </row>
    <row r="92" spans="1:6" ht="63.75" hidden="1">
      <c r="A92" s="11" t="s">
        <v>64</v>
      </c>
      <c r="B92" s="2" t="s">
        <v>75</v>
      </c>
      <c r="C92" s="2" t="s">
        <v>17</v>
      </c>
      <c r="D92" s="2" t="s">
        <v>111</v>
      </c>
      <c r="E92" s="2" t="s">
        <v>45</v>
      </c>
      <c r="F92" s="17">
        <v>0</v>
      </c>
    </row>
    <row r="93" spans="1:6" ht="12.75">
      <c r="A93" s="11" t="s">
        <v>69</v>
      </c>
      <c r="B93" s="2" t="s">
        <v>75</v>
      </c>
      <c r="C93" s="2" t="s">
        <v>17</v>
      </c>
      <c r="D93" s="2" t="s">
        <v>111</v>
      </c>
      <c r="E93" s="2" t="s">
        <v>46</v>
      </c>
      <c r="F93" s="17">
        <v>42</v>
      </c>
    </row>
    <row r="94" spans="1:6" ht="25.5">
      <c r="A94" s="11" t="s">
        <v>128</v>
      </c>
      <c r="B94" s="2" t="s">
        <v>75</v>
      </c>
      <c r="C94" s="2" t="s">
        <v>17</v>
      </c>
      <c r="D94" s="2" t="s">
        <v>72</v>
      </c>
      <c r="E94" s="2" t="s">
        <v>0</v>
      </c>
      <c r="F94" s="3">
        <f>F95+F96</f>
        <v>2186.6</v>
      </c>
    </row>
    <row r="95" spans="1:6" ht="63.75">
      <c r="A95" s="11" t="s">
        <v>64</v>
      </c>
      <c r="B95" s="2" t="s">
        <v>75</v>
      </c>
      <c r="C95" s="2" t="s">
        <v>17</v>
      </c>
      <c r="D95" s="2" t="s">
        <v>72</v>
      </c>
      <c r="E95" s="2" t="s">
        <v>45</v>
      </c>
      <c r="F95" s="3">
        <v>875.5</v>
      </c>
    </row>
    <row r="96" spans="1:6" ht="25.5">
      <c r="A96" s="12" t="s">
        <v>78</v>
      </c>
      <c r="B96" s="2" t="s">
        <v>75</v>
      </c>
      <c r="C96" s="2" t="s">
        <v>17</v>
      </c>
      <c r="D96" s="2" t="s">
        <v>72</v>
      </c>
      <c r="E96" s="2" t="s">
        <v>19</v>
      </c>
      <c r="F96" s="3">
        <v>1311.1</v>
      </c>
    </row>
    <row r="97" spans="1:6" ht="12.75" hidden="1">
      <c r="A97" s="11" t="s">
        <v>69</v>
      </c>
      <c r="B97" s="2" t="s">
        <v>75</v>
      </c>
      <c r="C97" s="2" t="s">
        <v>17</v>
      </c>
      <c r="D97" s="2" t="s">
        <v>72</v>
      </c>
      <c r="E97" s="2" t="s">
        <v>46</v>
      </c>
      <c r="F97" s="3">
        <v>0</v>
      </c>
    </row>
    <row r="98" spans="1:6" ht="25.5" hidden="1">
      <c r="A98" s="12" t="s">
        <v>52</v>
      </c>
      <c r="B98" s="2" t="s">
        <v>75</v>
      </c>
      <c r="C98" s="2" t="s">
        <v>17</v>
      </c>
      <c r="D98" s="2" t="s">
        <v>106</v>
      </c>
      <c r="E98" s="2" t="s">
        <v>0</v>
      </c>
      <c r="F98" s="3">
        <f>F99</f>
        <v>0</v>
      </c>
    </row>
    <row r="99" spans="1:6" ht="63.75" hidden="1">
      <c r="A99" s="11" t="s">
        <v>64</v>
      </c>
      <c r="B99" s="2" t="s">
        <v>75</v>
      </c>
      <c r="C99" s="2" t="s">
        <v>17</v>
      </c>
      <c r="D99" s="2" t="s">
        <v>106</v>
      </c>
      <c r="E99" s="2" t="s">
        <v>45</v>
      </c>
      <c r="F99" s="3">
        <v>0</v>
      </c>
    </row>
    <row r="100" spans="1:6" ht="12.75">
      <c r="A100" s="12" t="s">
        <v>32</v>
      </c>
      <c r="B100" s="2" t="s">
        <v>75</v>
      </c>
      <c r="C100" s="2" t="s">
        <v>33</v>
      </c>
      <c r="D100" s="2" t="s">
        <v>63</v>
      </c>
      <c r="E100" s="2" t="s">
        <v>0</v>
      </c>
      <c r="F100" s="3">
        <f>F101</f>
        <v>14.2</v>
      </c>
    </row>
    <row r="101" spans="1:6" ht="12.75">
      <c r="A101" s="12" t="s">
        <v>34</v>
      </c>
      <c r="B101" s="2" t="s">
        <v>75</v>
      </c>
      <c r="C101" s="2" t="s">
        <v>23</v>
      </c>
      <c r="D101" s="2" t="s">
        <v>63</v>
      </c>
      <c r="E101" s="2" t="s">
        <v>0</v>
      </c>
      <c r="F101" s="3">
        <f>F102</f>
        <v>14.2</v>
      </c>
    </row>
    <row r="102" spans="1:6" ht="25.5">
      <c r="A102" s="12" t="s">
        <v>130</v>
      </c>
      <c r="B102" s="2" t="s">
        <v>75</v>
      </c>
      <c r="C102" s="2" t="s">
        <v>23</v>
      </c>
      <c r="D102" s="2" t="s">
        <v>125</v>
      </c>
      <c r="E102" s="2" t="s">
        <v>0</v>
      </c>
      <c r="F102" s="3">
        <f>F103</f>
        <v>14.2</v>
      </c>
    </row>
    <row r="103" spans="1:6" ht="38.25">
      <c r="A103" s="12" t="s">
        <v>112</v>
      </c>
      <c r="B103" s="2" t="s">
        <v>75</v>
      </c>
      <c r="C103" s="2" t="s">
        <v>23</v>
      </c>
      <c r="D103" s="2" t="s">
        <v>107</v>
      </c>
      <c r="E103" s="2" t="s">
        <v>0</v>
      </c>
      <c r="F103" s="3">
        <f>F104</f>
        <v>14.2</v>
      </c>
    </row>
    <row r="104" spans="1:6" ht="12.75">
      <c r="A104" s="12" t="s">
        <v>108</v>
      </c>
      <c r="B104" s="2" t="s">
        <v>75</v>
      </c>
      <c r="C104" s="2" t="s">
        <v>23</v>
      </c>
      <c r="D104" s="2" t="s">
        <v>107</v>
      </c>
      <c r="E104" s="2" t="s">
        <v>47</v>
      </c>
      <c r="F104" s="3">
        <v>14.2</v>
      </c>
    </row>
    <row r="105" spans="1:6" ht="38.25">
      <c r="A105" s="12" t="s">
        <v>35</v>
      </c>
      <c r="B105" s="2" t="s">
        <v>75</v>
      </c>
      <c r="C105" s="2" t="s">
        <v>36</v>
      </c>
      <c r="D105" s="2" t="s">
        <v>63</v>
      </c>
      <c r="E105" s="2" t="s">
        <v>0</v>
      </c>
      <c r="F105" s="17">
        <f>F106</f>
        <v>0.169</v>
      </c>
    </row>
    <row r="106" spans="1:6" ht="12.75">
      <c r="A106" s="12" t="s">
        <v>37</v>
      </c>
      <c r="B106" s="2" t="s">
        <v>75</v>
      </c>
      <c r="C106" s="2" t="s">
        <v>24</v>
      </c>
      <c r="D106" s="2" t="s">
        <v>63</v>
      </c>
      <c r="E106" s="2" t="s">
        <v>0</v>
      </c>
      <c r="F106" s="17">
        <f>F107</f>
        <v>0.169</v>
      </c>
    </row>
    <row r="107" spans="1:6" ht="63.75">
      <c r="A107" s="12" t="s">
        <v>131</v>
      </c>
      <c r="B107" s="2" t="s">
        <v>75</v>
      </c>
      <c r="C107" s="2" t="s">
        <v>24</v>
      </c>
      <c r="D107" s="2" t="s">
        <v>127</v>
      </c>
      <c r="E107" s="2" t="s">
        <v>0</v>
      </c>
      <c r="F107" s="17">
        <f>F108</f>
        <v>0.169</v>
      </c>
    </row>
    <row r="108" spans="1:6" ht="25.5">
      <c r="A108" s="12" t="s">
        <v>3</v>
      </c>
      <c r="B108" s="2" t="s">
        <v>75</v>
      </c>
      <c r="C108" s="2" t="s">
        <v>24</v>
      </c>
      <c r="D108" s="2" t="s">
        <v>109</v>
      </c>
      <c r="E108" s="2" t="s">
        <v>0</v>
      </c>
      <c r="F108" s="17">
        <f>F109</f>
        <v>0.169</v>
      </c>
    </row>
    <row r="109" spans="1:6" ht="12.75">
      <c r="A109" s="12" t="s">
        <v>110</v>
      </c>
      <c r="B109" s="2" t="s">
        <v>75</v>
      </c>
      <c r="C109" s="2" t="s">
        <v>24</v>
      </c>
      <c r="D109" s="2" t="s">
        <v>109</v>
      </c>
      <c r="E109" s="2" t="s">
        <v>48</v>
      </c>
      <c r="F109" s="17">
        <v>0.169</v>
      </c>
    </row>
  </sheetData>
  <sheetProtection/>
  <mergeCells count="2">
    <mergeCell ref="A8:F8"/>
    <mergeCell ref="A7:F7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Пользователь Windows</cp:lastModifiedBy>
  <cp:lastPrinted>2021-12-28T11:53:59Z</cp:lastPrinted>
  <dcterms:created xsi:type="dcterms:W3CDTF">2006-01-06T08:29:52Z</dcterms:created>
  <dcterms:modified xsi:type="dcterms:W3CDTF">2022-03-14T10:40:50Z</dcterms:modified>
  <cp:category/>
  <cp:version/>
  <cp:contentType/>
  <cp:contentStatus/>
</cp:coreProperties>
</file>